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<sst xmlns="http://schemas.openxmlformats.org/spreadsheetml/2006/main" count="33" uniqueCount="33">
  <si>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</si>
  <si>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TVP110</t>
  </si>
  <si>
    <t xml:space="preserve">U</t>
  </si>
  <si>
    <t xml:space="preserve">Équipement air-eau, pompe à chaleur, pour production d'E.C.S., chauffage et refroidissement.</t>
  </si>
  <si>
    <r>
      <rPr>
        <sz val="8.25"/>
        <color rgb="FF000000"/>
        <rFont val="Arial"/>
        <family val="2"/>
      </rPr>
      <t xml:space="preserve">Équipement air-eau pour production d'E.C.S., chauffage et refroidissement, pour gaz R-410A, alimentation monophasée (230V/50Hz), modèle Hydrolution Bibloc 140 S "MITSUBISHI HEAVY INDUSTRIES", puissance calorifique 16,5 kW et COP 3,31 avec température de bulbe humide de l'air extérieur 6°C et température de sortie de l'eau 45°C, puissance calorifique 16,5 kW et COP 4,2 avec température de bulbe humide de l'air extérieur 6°C et température de sortie de l'eau 35°C, puissance frigorifique 16,5 kW et EER 3,59 avec température de bulbe sec de l'air extérieur 35°C et température de sortie de l'eau 18°C, constitué d'une unité intérieure HMS140VA, de 1004x513x360 mm, poids 60 kg, avec pompe de circulation et vase d'expansion de 18 litres, réservoir d'E.C.S. HT 30 de 30 litres, de 358x593x360 mm, poids 23 kg, et une unité extérieure air-eau FDCW140VNX-A, de 1300x970x370 mm, poids 105 kg, niveau sonore 54 dBA. Comprend les éléments antivibratoires de sol.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</si>
  <si>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</si>
  <si>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</si>
  <si>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</si>
  <si>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</si>
  <si>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</si>
  <si>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</si>
  <si>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mt42mhi705a</t>
  </si>
  <si>
    <t xml:space="preserve">Équipement air-eau pour production d'E.C.S., chauffage et refroidissement, pour gaz R-410A, alimentation monophasée (230V/50Hz), modèle Hydrolution Bibloc 140 S "MITSUBISHI HEAVY INDUSTRIES", puissance calorifique 16,5 kW et COP 3,31 avec température de bulbe humide de l'air extérieur 6°C et température de sortie de l'eau 45°C, puissance calorifique 16,5 kW et COP 4,2 avec température de bulbe humide de l'air extérieur 6°C et température de sortie de l'eau 35°C, puissance frigorifique 16,5 kW et EER 3,59 avec température de bulbe sec de l'air extérieur 35°C et température de sortie de l'eau 18°C, constitué d'une unité intérieure HMS140VA, de 1004x513x360 mm, poids 60 kg, avec pompe de circulation et vase d'expansion de 18 litres, réservoir d'E.C.S. HT 30 de 30 litres, de 358x593x360 mm, poids 23 kg, et une unité extérieure air-eau FDCW140VNX-A, de 1300x970x370 mm, poids 105 kg, niveau sonore 54 dBA.</t>
  </si>
  <si>
    <t xml:space="preserve">U</t>
  </si>
  <si>
    <t xml:space="preserve">mt42www080</t>
  </si>
  <si>
    <t xml:space="preserve">Kit d'amortisseurs antivibration de sol, composé de quatre amortisseurs en caoutchouc, avec leurs vis, écrous et rondelles correspondants.</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</si>
  <si>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</si>
  <si>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</si>
  <si>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</si>
  <si>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</si>
  <si>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</si>
  <si>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</si>
  <si>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</si>
  <si>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</si>
  <si>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</si>
  <si>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</si>
  <si>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</si>
  <si>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</si>
  <si>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</si>
  <si>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</si>
  <si>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</si>
  <si>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5.636,77€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</si>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</sst>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8395</v>
      </c>
      <c r="G9" s="13">
        <f ca="1">ROUND(INDIRECT(ADDRESS(ROW()+(0), COLUMN()+(-3), 1))*INDIRECT(ADDRESS(ROW()+(0), COLUMN()+(-1), 1)), 2)</f>
        <v>8395</v>
      </c>
    </row>
    <row r="10" spans="1:7" ht="24.00" thickBot="1" customHeight="1">
      <c r="A10" s="14" t="s">
        <v>14</v>
      </c>
      <c r="B10" s="14"/>
      <c r="C10" s="14" t="s">
        <v>15</v>
      </c>
      <c r="D10" s="15">
        <v>1</v>
      </c>
      <c r="E10" s="16" t="s">
        <v>16</v>
      </c>
      <c r="F10" s="17">
        <v>8</v>
      </c>
      <c r="G10" s="17">
        <f ca="1">ROUND(INDIRECT(ADDRESS(ROW()+(0), COLUMN()+(-3), 1))*INDIRECT(ADDRESS(ROW()+(0), COLUMN()+(-1), 1)), 2)</f>
        <v>8</v>
      </c>
    </row>
    <row r="11" spans="1:7" ht="13.50" thickBot="1" customHeight="1">
      <c r="A11" s="14" t="s">
        <v>17</v>
      </c>
      <c r="B11" s="14"/>
      <c r="C11" s="14" t="s">
        <v>18</v>
      </c>
      <c r="D11" s="15">
        <v>3</v>
      </c>
      <c r="E11" s="16" t="s">
        <v>19</v>
      </c>
      <c r="F11" s="17">
        <v>9.81</v>
      </c>
      <c r="G11" s="17">
        <f ca="1">ROUND(INDIRECT(ADDRESS(ROW()+(0), COLUMN()+(-3), 1))*INDIRECT(ADDRESS(ROW()+(0), COLUMN()+(-1), 1)), 2)</f>
        <v>29.43</v>
      </c>
    </row>
    <row r="12" spans="1:7" ht="13.50" thickBot="1" customHeight="1">
      <c r="A12" s="14" t="s">
        <v>20</v>
      </c>
      <c r="B12" s="14"/>
      <c r="C12" s="14" t="s">
        <v>21</v>
      </c>
      <c r="D12" s="15">
        <v>1</v>
      </c>
      <c r="E12" s="16" t="s">
        <v>22</v>
      </c>
      <c r="F12" s="17">
        <v>5.95</v>
      </c>
      <c r="G12" s="17">
        <f ca="1">ROUND(INDIRECT(ADDRESS(ROW()+(0), COLUMN()+(-3), 1))*INDIRECT(ADDRESS(ROW()+(0), COLUMN()+(-1), 1)), 2)</f>
        <v>5.95</v>
      </c>
    </row>
    <row r="13" spans="1:7" ht="13.50" thickBot="1" customHeight="1">
      <c r="A13" s="14" t="s">
        <v>23</v>
      </c>
      <c r="B13" s="14"/>
      <c r="C13" s="14" t="s">
        <v>24</v>
      </c>
      <c r="D13" s="15">
        <v>3.961</v>
      </c>
      <c r="E13" s="16" t="s">
        <v>25</v>
      </c>
      <c r="F13" s="17">
        <v>26.36</v>
      </c>
      <c r="G13" s="17">
        <f ca="1">ROUND(INDIRECT(ADDRESS(ROW()+(0), COLUMN()+(-3), 1))*INDIRECT(ADDRESS(ROW()+(0), COLUMN()+(-1), 1)), 2)</f>
        <v>104.41</v>
      </c>
    </row>
    <row r="14" spans="1:7" ht="13.50" thickBot="1" customHeight="1">
      <c r="A14" s="14" t="s">
        <v>26</v>
      </c>
      <c r="B14" s="14"/>
      <c r="C14" s="18" t="s">
        <v>27</v>
      </c>
      <c r="D14" s="19">
        <v>3.961</v>
      </c>
      <c r="E14" s="20" t="s">
        <v>28</v>
      </c>
      <c r="F14" s="21">
        <v>23.22</v>
      </c>
      <c r="G14" s="21">
        <f ca="1">ROUND(INDIRECT(ADDRESS(ROW()+(0), COLUMN()+(-3), 1))*INDIRECT(ADDRESS(ROW()+(0), COLUMN()+(-1), 1)), 2)</f>
        <v>91.97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8634.76</v>
      </c>
      <c r="G15" s="24">
        <f ca="1">ROUND(INDIRECT(ADDRESS(ROW()+(0), COLUMN()+(-3), 1))*INDIRECT(ADDRESS(ROW()+(0), COLUMN()+(-1), 1))/100, 2)</f>
        <v>172.7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8807.46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