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<sst xmlns="http://schemas.openxmlformats.org/spreadsheetml/2006/main" count="27" uniqueCount="27">
  <si>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</si>
  <si>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RCM130</t>
  </si>
  <si>
    <t xml:space="preserve">U</t>
  </si>
  <si>
    <t xml:space="preserve">Unité extérieure d'air conditionné, système air-air multi-split.</t>
  </si>
  <si>
    <r>
      <rPr>
        <b/>
        <sz val="8.25"/>
        <color rgb="FF000000"/>
        <rFont val="Arial"/>
        <family val="2"/>
      </rPr>
      <t xml:space="preserve">Réhabilitation énergétique des bâtiments via la mise en place, en remplacement d'un équipement existant, d'unité extérieure d'air conditionné, système air-air multisplit, pour gaz R-410A, pompe à chaleur, avec technologie Micro Inverter, gamme semi-industrielle (PAC), alimentation monophasée (230V/50Hz), modèle FDC100VN "MITSUBISHI HEAVY INDUSTRIES", puissance frigorifique nominale 10 kW, puissance calorifique nominale 11,2 kW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</si>
  <si>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</si>
  <si>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</si>
  <si>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</si>
  <si>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</si>
  <si>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</si>
  <si>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</si>
  <si>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mt42mhi165a</t>
  </si>
  <si>
    <t xml:space="preserve">Unité extérieure d'air conditionné, système air-air multisplit, pour gaz R-410A, pompe à chaleur, avec technologie Micro Inverter, gamme semi-industrielle (PAC), alimentation monophasée (230V/50Hz), modèle FDC100VN "MITSUBISHI HEAVY INDUSTRIES", puissance frigorifique nominale 10 kW (température de bulbe sec 35°C, température de bulbe humide 24°C), puissance calorifique nominale 11,2 kW (température de bulbe humide 6°C), avec compresseur de type rotatif, de 845x970x370 mm, niveau sonore 49 dBA et débit d'air 4500 m³/h.</t>
  </si>
  <si>
    <t xml:space="preserve">U</t>
  </si>
  <si>
    <t xml:space="preserve">mt42mhi161a</t>
  </si>
  <si>
    <t xml:space="preserve">Kit de distribution de tuyaux, DIS-WA 1 "MITSUBISHI HEAVY INDUSTRIES".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</si>
  <si>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</si>
  <si>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</si>
  <si>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</si>
  <si>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</si>
  <si>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</si>
  <si>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</si>
  <si>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</si>
  <si>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</si>
  <si>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</si>
  <si>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1.366,32€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</si>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</sst>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10.71" customWidth="1"/>
    <col min="3" max="3" width="19.04" customWidth="1"/>
    <col min="4" max="4" width="27.54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87.0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2470.000000</v>
      </c>
      <c r="J8" s="16"/>
      <c r="K8" s="16">
        <f ca="1">ROUND(INDIRECT(ADDRESS(ROW()+(0), COLUMN()+(-5), 1))*INDIRECT(ADDRESS(ROW()+(0), COLUMN()+(-2), 1)), 2)</f>
        <v>2470.000000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118.000000</v>
      </c>
      <c r="J9" s="20"/>
      <c r="K9" s="20">
        <f ca="1">ROUND(INDIRECT(ADDRESS(ROW()+(0), COLUMN()+(-5), 1))*INDIRECT(ADDRESS(ROW()+(0), COLUMN()+(-2), 1)), 2)</f>
        <v>118.000000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1.056000</v>
      </c>
      <c r="G10" s="19" t="s">
        <v>19</v>
      </c>
      <c r="H10" s="19"/>
      <c r="I10" s="20">
        <v>24.910000</v>
      </c>
      <c r="J10" s="20"/>
      <c r="K10" s="20">
        <f ca="1">ROUND(INDIRECT(ADDRESS(ROW()+(0), COLUMN()+(-5), 1))*INDIRECT(ADDRESS(ROW()+(0), COLUMN()+(-2), 1)), 2)</f>
        <v>26.300000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1.056000</v>
      </c>
      <c r="G11" s="23" t="s">
        <v>22</v>
      </c>
      <c r="H11" s="23"/>
      <c r="I11" s="24">
        <v>21.360000</v>
      </c>
      <c r="J11" s="24"/>
      <c r="K11" s="24">
        <f ca="1">ROUND(INDIRECT(ADDRESS(ROW()+(0), COLUMN()+(-5), 1))*INDIRECT(ADDRESS(ROW()+(0), COLUMN()+(-2), 1)), 2)</f>
        <v>22.560000</v>
      </c>
    </row>
    <row r="12" spans="1:11" ht="13.50" thickBot="1" customHeight="1">
      <c r="A12" s="21"/>
      <c r="B12" s="25" t="s">
        <v>23</v>
      </c>
      <c r="C12" s="25"/>
      <c r="D12" s="25"/>
      <c r="E12" s="25"/>
      <c r="F12" s="26">
        <v>2.000000</v>
      </c>
      <c r="G12" s="27" t="s">
        <v>24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2636.860000</v>
      </c>
      <c r="J12" s="28"/>
      <c r="K12" s="28">
        <f ca="1">ROUND(INDIRECT(ADDRESS(ROW()+(0), COLUMN()+(-5), 1))*INDIRECT(ADDRESS(ROW()+(0), COLUMN()+(-2), 1))/100, 2)</f>
        <v>52.740000</v>
      </c>
    </row>
    <row r="13" spans="1:11" ht="13.5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2689.600000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